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simo.invernizzi\AppData\Local\Microsoft\Windows\INetCache\Content.Outlook\BS7Q5XJ2\"/>
    </mc:Choice>
  </mc:AlternateContent>
  <xr:revisionPtr revIDLastSave="0" documentId="13_ncr:1_{A64AD0BD-640A-4071-9D87-7913FF4BD95E}" xr6:coauthVersionLast="47" xr6:coauthVersionMax="47" xr10:uidLastSave="{00000000-0000-0000-0000-000000000000}"/>
  <bookViews>
    <workbookView xWindow="-120" yWindow="-120" windowWidth="29040" windowHeight="15720" xr2:uid="{79D3FF58-0E21-4CC0-B7BE-FC63B1DC7617}"/>
  </bookViews>
  <sheets>
    <sheet name="2023" sheetId="2" r:id="rId1"/>
  </sheets>
  <definedNames>
    <definedName name="_xlnm.Print_Area" localSheetId="0">'2023'!$A$1:$E$35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2" l="1"/>
  <c r="C29" i="2"/>
  <c r="B29" i="2"/>
  <c r="D28" i="2"/>
  <c r="C28" i="2"/>
  <c r="B28" i="2"/>
  <c r="D24" i="2"/>
  <c r="C24" i="2"/>
  <c r="B24" i="2"/>
  <c r="E23" i="2"/>
  <c r="E22" i="2"/>
  <c r="D18" i="2"/>
  <c r="C18" i="2"/>
  <c r="B18" i="2"/>
  <c r="E17" i="2"/>
  <c r="E16" i="2"/>
  <c r="D12" i="2"/>
  <c r="C12" i="2"/>
  <c r="B12" i="2"/>
  <c r="E11" i="2"/>
  <c r="E10" i="2"/>
  <c r="D6" i="2"/>
  <c r="C6" i="2"/>
  <c r="B6" i="2"/>
  <c r="E5" i="2"/>
  <c r="E4" i="2"/>
  <c r="E24" i="2" l="1"/>
  <c r="E18" i="2"/>
  <c r="E12" i="2"/>
  <c r="D30" i="2"/>
  <c r="E6" i="2"/>
  <c r="C30" i="2"/>
  <c r="B30" i="2"/>
  <c r="E29" i="2"/>
  <c r="E28" i="2"/>
  <c r="E30" i="2" l="1"/>
</calcChain>
</file>

<file path=xl/sharedStrings.xml><?xml version="1.0" encoding="utf-8"?>
<sst xmlns="http://schemas.openxmlformats.org/spreadsheetml/2006/main" count="47" uniqueCount="15">
  <si>
    <t>include maternità</t>
  </si>
  <si>
    <t>esclusi dirigenti</t>
  </si>
  <si>
    <t>dall'assenteismo sono esclusi gli utilizzi di ferie, di ex festività, di banche ore, di riposi compensativi</t>
  </si>
  <si>
    <t>Tasso di assenteismo</t>
  </si>
  <si>
    <t>Ore teoriche</t>
  </si>
  <si>
    <t>Ore di Assenza</t>
  </si>
  <si>
    <t>TOTALE</t>
  </si>
  <si>
    <t>CORPORATE</t>
  </si>
  <si>
    <t>IV TRIMESTRE</t>
  </si>
  <si>
    <t>III TRIMESTRE</t>
  </si>
  <si>
    <t>II TRIMESTRE</t>
  </si>
  <si>
    <t>I TRIMESTRE</t>
  </si>
  <si>
    <t>DIREZIONE</t>
  </si>
  <si>
    <t>TECNICA</t>
  </si>
  <si>
    <t>ANNO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</si>
</sst>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Century Gothic"/>
      <family val="2"/>
    </font>
    <font>
      <sz val="8"/>
      <name val="Century Gothic"/>
      <family val="2"/>
    </font>
    <font>
      <b/>
      <sz val="10"/>
      <name val="Century Gothic"/>
      <family val="2"/>
    </font>
    <font>
      <sz val="10"/>
      <name val="Arial"/>
      <family val="2"/>
    </font>
    <font>
      <b/>
      <sz val="10"/>
      <color rgb="FF0070C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10" fontId="3" fillId="2" borderId="1" xfId="1" applyNumberFormat="1" applyFont="1" applyFill="1" applyBorder="1" applyAlignment="1">
      <alignment horizontal="center"/>
    </xf>
    <xf numFmtId="10" fontId="3" fillId="2" borderId="2" xfId="1" applyNumberFormat="1" applyFont="1" applyFill="1" applyBorder="1" applyAlignment="1">
      <alignment horizontal="center"/>
    </xf>
    <xf numFmtId="0" fontId="3" fillId="2" borderId="3" xfId="0" applyFont="1" applyFill="1" applyBorder="1"/>
    <xf numFmtId="4" fontId="1" fillId="2" borderId="4" xfId="0" applyNumberFormat="1" applyFont="1" applyFill="1" applyBorder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5" xfId="0" applyFont="1" applyFill="1" applyBorder="1"/>
    <xf numFmtId="0" fontId="1" fillId="2" borderId="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5" xfId="0" applyFont="1" applyFill="1" applyBorder="1"/>
    <xf numFmtId="0" fontId="1" fillId="0" borderId="5" xfId="0" applyFont="1" applyBorder="1"/>
    <xf numFmtId="10" fontId="3" fillId="2" borderId="4" xfId="1" applyNumberFormat="1" applyFont="1" applyFill="1" applyBorder="1" applyAlignment="1">
      <alignment horizontal="center"/>
    </xf>
    <xf numFmtId="10" fontId="3" fillId="0" borderId="0" xfId="1" applyNumberFormat="1" applyFont="1" applyBorder="1" applyAlignment="1">
      <alignment horizontal="center"/>
    </xf>
    <xf numFmtId="0" fontId="3" fillId="0" borderId="5" xfId="0" applyFont="1" applyBorder="1"/>
    <xf numFmtId="4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0" fontId="3" fillId="0" borderId="0" xfId="1" applyNumberFormat="1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/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8222B-E990-4406-823F-50812435BB7B}">
  <sheetPr>
    <pageSetUpPr fitToPage="1"/>
  </sheetPr>
  <dimension ref="A1:L35"/>
  <sheetViews>
    <sheetView tabSelected="1" zoomScaleNormal="100" workbookViewId="0">
      <selection activeCell="I15" sqref="I15"/>
    </sheetView>
  </sheetViews>
  <sheetFormatPr defaultColWidth="9.140625" defaultRowHeight="13.5" x14ac:dyDescent="0.25"/>
  <cols>
    <col min="1" max="1" width="20" style="1" bestFit="1" customWidth="1"/>
    <col min="2" max="5" width="20.7109375" style="2" customWidth="1"/>
    <col min="6" max="6" width="9.140625" style="1"/>
    <col min="7" max="7" width="9.28515625" style="1" bestFit="1" customWidth="1"/>
    <col min="8" max="8" width="15.85546875" style="1" bestFit="1" customWidth="1"/>
    <col min="9" max="9" width="12.140625" style="1" bestFit="1" customWidth="1"/>
    <col min="10" max="10" width="12.28515625" style="1" bestFit="1" customWidth="1"/>
    <col min="11" max="11" width="13.5703125" style="1" bestFit="1" customWidth="1"/>
    <col min="12" max="16384" width="9.140625" style="1"/>
  </cols>
  <sheetData>
    <row r="1" spans="1:12" x14ac:dyDescent="0.25">
      <c r="A1" s="27" t="s">
        <v>14</v>
      </c>
      <c r="B1" s="26" t="s">
        <v>12</v>
      </c>
      <c r="C1" s="26" t="s">
        <v>7</v>
      </c>
      <c r="D1" s="26" t="s">
        <v>13</v>
      </c>
      <c r="E1" s="25"/>
    </row>
    <row r="2" spans="1:12" x14ac:dyDescent="0.25">
      <c r="A2" s="24"/>
      <c r="B2" s="23"/>
      <c r="C2" s="23"/>
      <c r="D2" s="23"/>
      <c r="E2" s="22"/>
    </row>
    <row r="3" spans="1:12" x14ac:dyDescent="0.25">
      <c r="A3" s="18" t="s">
        <v>11</v>
      </c>
      <c r="B3" s="20" t="s">
        <v>12</v>
      </c>
      <c r="C3" s="20" t="s">
        <v>7</v>
      </c>
      <c r="D3" s="20" t="s">
        <v>13</v>
      </c>
      <c r="E3" s="12" t="s">
        <v>6</v>
      </c>
      <c r="G3" s="2"/>
      <c r="H3" s="2"/>
      <c r="I3" s="2"/>
      <c r="J3" s="2"/>
      <c r="K3" s="2"/>
      <c r="L3" s="2"/>
    </row>
    <row r="4" spans="1:12" x14ac:dyDescent="0.25">
      <c r="A4" s="15" t="s">
        <v>5</v>
      </c>
      <c r="B4" s="19">
        <v>734.75</v>
      </c>
      <c r="C4" s="19">
        <v>1058.25</v>
      </c>
      <c r="D4" s="19">
        <v>1801.25</v>
      </c>
      <c r="E4" s="9">
        <f>SUM(B4:D4)</f>
        <v>3594.25</v>
      </c>
      <c r="G4" s="19"/>
      <c r="H4" s="19"/>
      <c r="I4" s="19"/>
      <c r="J4" s="19"/>
      <c r="K4" s="19"/>
      <c r="L4" s="19"/>
    </row>
    <row r="5" spans="1:12" x14ac:dyDescent="0.25">
      <c r="A5" s="15" t="s">
        <v>4</v>
      </c>
      <c r="B5" s="19">
        <v>30441</v>
      </c>
      <c r="C5" s="19">
        <v>20808.5</v>
      </c>
      <c r="D5" s="19">
        <v>55354.5</v>
      </c>
      <c r="E5" s="9">
        <f>SUM(B5:D5)</f>
        <v>106604</v>
      </c>
      <c r="G5" s="19"/>
      <c r="H5" s="19"/>
      <c r="I5" s="19"/>
      <c r="J5" s="19"/>
      <c r="K5" s="19"/>
      <c r="L5" s="19"/>
    </row>
    <row r="6" spans="1:12" s="5" customFormat="1" ht="12.75" x14ac:dyDescent="0.2">
      <c r="A6" s="18" t="s">
        <v>3</v>
      </c>
      <c r="B6" s="17">
        <f t="shared" ref="B6:E6" si="0">B4/B5</f>
        <v>2.413685489964193E-2</v>
      </c>
      <c r="C6" s="17">
        <f t="shared" si="0"/>
        <v>5.0856621092342069E-2</v>
      </c>
      <c r="D6" s="17">
        <f t="shared" si="0"/>
        <v>3.2540263212566277E-2</v>
      </c>
      <c r="E6" s="16">
        <f t="shared" si="0"/>
        <v>3.371590184233237E-2</v>
      </c>
      <c r="G6" s="21"/>
      <c r="H6" s="21"/>
      <c r="I6" s="21"/>
      <c r="J6" s="21"/>
      <c r="K6" s="21"/>
      <c r="L6" s="21"/>
    </row>
    <row r="7" spans="1:12" x14ac:dyDescent="0.25">
      <c r="A7" s="15"/>
      <c r="E7" s="12"/>
    </row>
    <row r="8" spans="1:12" x14ac:dyDescent="0.25">
      <c r="A8" s="15"/>
      <c r="E8" s="12"/>
    </row>
    <row r="9" spans="1:12" x14ac:dyDescent="0.25">
      <c r="A9" s="18" t="s">
        <v>10</v>
      </c>
      <c r="B9" s="20" t="s">
        <v>12</v>
      </c>
      <c r="C9" s="20" t="s">
        <v>7</v>
      </c>
      <c r="D9" s="20" t="s">
        <v>13</v>
      </c>
      <c r="E9" s="12" t="s">
        <v>6</v>
      </c>
    </row>
    <row r="10" spans="1:12" x14ac:dyDescent="0.25">
      <c r="A10" s="15" t="s">
        <v>5</v>
      </c>
      <c r="B10" s="19">
        <v>608.25</v>
      </c>
      <c r="C10" s="19">
        <v>1013.25</v>
      </c>
      <c r="D10" s="19">
        <v>1612.25</v>
      </c>
      <c r="E10" s="9">
        <f>SUM(B10:D10)</f>
        <v>3233.75</v>
      </c>
    </row>
    <row r="11" spans="1:12" x14ac:dyDescent="0.25">
      <c r="A11" s="15" t="s">
        <v>4</v>
      </c>
      <c r="B11" s="19">
        <v>26064.5</v>
      </c>
      <c r="C11" s="19">
        <v>22367.25</v>
      </c>
      <c r="D11" s="19">
        <v>52684.5</v>
      </c>
      <c r="E11" s="9">
        <f>SUM(B11:D11)</f>
        <v>101116.25</v>
      </c>
    </row>
    <row r="12" spans="1:12" s="5" customFormat="1" ht="12.75" x14ac:dyDescent="0.2">
      <c r="A12" s="18" t="s">
        <v>3</v>
      </c>
      <c r="B12" s="17">
        <f t="shared" ref="B12:E12" si="1">B10/B11</f>
        <v>2.3336338698229393E-2</v>
      </c>
      <c r="C12" s="17">
        <f t="shared" si="1"/>
        <v>4.5300606914126677E-2</v>
      </c>
      <c r="D12" s="17">
        <f t="shared" si="1"/>
        <v>3.0601979709402195E-2</v>
      </c>
      <c r="E12" s="16">
        <f t="shared" si="1"/>
        <v>3.1980517473699822E-2</v>
      </c>
    </row>
    <row r="13" spans="1:12" ht="14.25" x14ac:dyDescent="0.3">
      <c r="A13" s="15"/>
      <c r="B13" s="4"/>
      <c r="C13" s="4"/>
      <c r="E13" s="12"/>
    </row>
    <row r="14" spans="1:12" x14ac:dyDescent="0.25">
      <c r="A14" s="15"/>
      <c r="E14" s="12"/>
    </row>
    <row r="15" spans="1:12" x14ac:dyDescent="0.25">
      <c r="A15" s="18" t="s">
        <v>9</v>
      </c>
      <c r="B15" s="20" t="s">
        <v>12</v>
      </c>
      <c r="C15" s="20" t="s">
        <v>7</v>
      </c>
      <c r="D15" s="20" t="s">
        <v>13</v>
      </c>
      <c r="E15" s="12" t="s">
        <v>6</v>
      </c>
    </row>
    <row r="16" spans="1:12" x14ac:dyDescent="0.25">
      <c r="A16" s="15" t="s">
        <v>5</v>
      </c>
      <c r="B16" s="19">
        <v>272.75</v>
      </c>
      <c r="C16" s="19">
        <v>2020.75</v>
      </c>
      <c r="D16" s="19">
        <v>1592.25</v>
      </c>
      <c r="E16" s="9">
        <f>SUM(B16:D16)</f>
        <v>3885.75</v>
      </c>
    </row>
    <row r="17" spans="1:5" x14ac:dyDescent="0.25">
      <c r="A17" s="15" t="s">
        <v>4</v>
      </c>
      <c r="B17" s="19">
        <v>21422.75</v>
      </c>
      <c r="C17" s="19">
        <v>30219</v>
      </c>
      <c r="D17" s="19">
        <v>56067.25</v>
      </c>
      <c r="E17" s="9">
        <f>SUM(B17:D17)</f>
        <v>107709</v>
      </c>
    </row>
    <row r="18" spans="1:5" s="5" customFormat="1" ht="12.75" x14ac:dyDescent="0.2">
      <c r="A18" s="18" t="s">
        <v>3</v>
      </c>
      <c r="B18" s="17">
        <f t="shared" ref="B18:E18" si="2">B16/B17</f>
        <v>1.2731792136863849E-2</v>
      </c>
      <c r="C18" s="17">
        <f t="shared" si="2"/>
        <v>6.6870181011946125E-2</v>
      </c>
      <c r="D18" s="17">
        <f t="shared" si="2"/>
        <v>2.8398931640128595E-2</v>
      </c>
      <c r="E18" s="16">
        <f t="shared" si="2"/>
        <v>3.6076372447984846E-2</v>
      </c>
    </row>
    <row r="19" spans="1:5" ht="14.25" x14ac:dyDescent="0.3">
      <c r="A19" s="15"/>
      <c r="B19" s="4"/>
      <c r="C19" s="4"/>
      <c r="E19" s="12"/>
    </row>
    <row r="20" spans="1:5" x14ac:dyDescent="0.25">
      <c r="A20" s="15"/>
      <c r="E20" s="12"/>
    </row>
    <row r="21" spans="1:5" x14ac:dyDescent="0.25">
      <c r="A21" s="18" t="s">
        <v>8</v>
      </c>
      <c r="B21" s="20" t="s">
        <v>12</v>
      </c>
      <c r="C21" s="20" t="s">
        <v>7</v>
      </c>
      <c r="D21" s="20" t="s">
        <v>13</v>
      </c>
      <c r="E21" s="12" t="s">
        <v>6</v>
      </c>
    </row>
    <row r="22" spans="1:5" x14ac:dyDescent="0.25">
      <c r="A22" s="15" t="s">
        <v>5</v>
      </c>
      <c r="B22" s="19">
        <v>731</v>
      </c>
      <c r="C22" s="19">
        <v>2649.25</v>
      </c>
      <c r="D22" s="19">
        <v>2096.5</v>
      </c>
      <c r="E22" s="9">
        <f>SUM(B22:D22)</f>
        <v>5476.75</v>
      </c>
    </row>
    <row r="23" spans="1:5" x14ac:dyDescent="0.25">
      <c r="A23" s="15" t="s">
        <v>4</v>
      </c>
      <c r="B23" s="19">
        <v>20392</v>
      </c>
      <c r="C23" s="19">
        <v>28967.25</v>
      </c>
      <c r="D23" s="19">
        <v>52984</v>
      </c>
      <c r="E23" s="9">
        <f>SUM(B23:D23)</f>
        <v>102343.25</v>
      </c>
    </row>
    <row r="24" spans="1:5" s="5" customFormat="1" ht="12.75" x14ac:dyDescent="0.2">
      <c r="A24" s="18" t="s">
        <v>3</v>
      </c>
      <c r="B24" s="17">
        <f t="shared" ref="B24:E24" si="3">B22/B23</f>
        <v>3.5847391133777953E-2</v>
      </c>
      <c r="C24" s="17">
        <f t="shared" si="3"/>
        <v>9.1456731308633021E-2</v>
      </c>
      <c r="D24" s="17">
        <f t="shared" si="3"/>
        <v>3.9568548995923297E-2</v>
      </c>
      <c r="E24" s="16">
        <f t="shared" si="3"/>
        <v>5.3513543882962485E-2</v>
      </c>
    </row>
    <row r="25" spans="1:5" ht="14.25" x14ac:dyDescent="0.3">
      <c r="A25" s="15"/>
      <c r="B25" s="4"/>
      <c r="C25" s="4"/>
      <c r="E25" s="12"/>
    </row>
    <row r="26" spans="1:5" x14ac:dyDescent="0.25">
      <c r="A26" s="15"/>
      <c r="E26" s="12"/>
    </row>
    <row r="27" spans="1:5" x14ac:dyDescent="0.25">
      <c r="A27" s="14" t="s">
        <v>14</v>
      </c>
      <c r="B27" s="13" t="s">
        <v>12</v>
      </c>
      <c r="C27" s="13" t="s">
        <v>7</v>
      </c>
      <c r="D27" s="13" t="s">
        <v>13</v>
      </c>
      <c r="E27" s="12" t="s">
        <v>6</v>
      </c>
    </row>
    <row r="28" spans="1:5" x14ac:dyDescent="0.25">
      <c r="A28" s="11" t="s">
        <v>5</v>
      </c>
      <c r="B28" s="10">
        <f>B22+B16+B10+B4</f>
        <v>2346.75</v>
      </c>
      <c r="C28" s="10">
        <f>C22+C16+C10+C4</f>
        <v>6741.5</v>
      </c>
      <c r="D28" s="10">
        <f>D22+D16+D10+D4</f>
        <v>7102.25</v>
      </c>
      <c r="E28" s="9">
        <f>SUM(B28:D28)</f>
        <v>16190.5</v>
      </c>
    </row>
    <row r="29" spans="1:5" x14ac:dyDescent="0.25">
      <c r="A29" s="11" t="s">
        <v>4</v>
      </c>
      <c r="B29" s="10">
        <f>B5+B11+B17+B23</f>
        <v>98320.25</v>
      </c>
      <c r="C29" s="10">
        <f>C5+C11+C17+C23</f>
        <v>102362</v>
      </c>
      <c r="D29" s="10">
        <f>D5+D11+D17+D23</f>
        <v>217090.25</v>
      </c>
      <c r="E29" s="9">
        <f>SUM(B29:D29)</f>
        <v>417772.5</v>
      </c>
    </row>
    <row r="30" spans="1:5" s="5" customFormat="1" thickBot="1" x14ac:dyDescent="0.25">
      <c r="A30" s="8" t="s">
        <v>3</v>
      </c>
      <c r="B30" s="7">
        <f t="shared" ref="B30:E30" si="4">B28/B29</f>
        <v>2.3868429952120747E-2</v>
      </c>
      <c r="C30" s="7">
        <f t="shared" si="4"/>
        <v>6.5859400949571129E-2</v>
      </c>
      <c r="D30" s="7">
        <f t="shared" si="4"/>
        <v>3.2715656276594639E-2</v>
      </c>
      <c r="E30" s="6">
        <f t="shared" si="4"/>
        <v>3.875434596580675E-2</v>
      </c>
    </row>
    <row r="31" spans="1:5" ht="14.25" x14ac:dyDescent="0.3">
      <c r="B31" s="4"/>
      <c r="C31" s="4"/>
    </row>
    <row r="33" spans="1:1" x14ac:dyDescent="0.25">
      <c r="A33" s="1" t="s">
        <v>2</v>
      </c>
    </row>
    <row r="34" spans="1:1" x14ac:dyDescent="0.25">
      <c r="A34" s="1" t="s">
        <v>1</v>
      </c>
    </row>
    <row r="35" spans="1:1" ht="14.25" x14ac:dyDescent="0.3">
      <c r="A35" s="3" t="s">
        <v>0</v>
      </c>
    </row>
  </sheetData>
  <printOptions gridLines="1"/>
  <pageMargins left="0.74803149606299213" right="0.74803149606299213" top="0.98425196850393704" bottom="0.98425196850393704" header="0.51181102362204722" footer="0.51181102362204722"/>
  <pageSetup paperSize="9" scale="92" fitToHeight="0" orientation="landscape" r:id="rId1"/>
  <headerFooter alignWithMargins="0">
    <oddHeader>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2023</vt:lpstr>
      <vt:lpstr>'2023'!Area_stampa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Grazioli Matteo</dc:creator>
  <cp:lastModifiedBy>Invernizzi Massimo</cp:lastModifiedBy>
  <dcterms:created xsi:type="dcterms:W3CDTF">2023-07-13T06:45:10Z</dcterms:created>
  <dcterms:modified xsi:type="dcterms:W3CDTF">2024-10-15T15:17:29Z</dcterms:modified>
</cp:coreProperties>
</file>