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onitoraggio e Controllo Investimenti\Lucia\Z_Altro\Trasparenza\"/>
    </mc:Choice>
  </mc:AlternateContent>
  <xr:revisionPtr revIDLastSave="0" documentId="8_{BCE9AE63-83E3-471D-AD9A-42C02C96FCB4}" xr6:coauthVersionLast="47" xr6:coauthVersionMax="47" xr10:uidLastSave="{00000000-0000-0000-0000-000000000000}"/>
  <bookViews>
    <workbookView xWindow="-108" yWindow="-108" windowWidth="23256" windowHeight="12456" xr2:uid="{ACA828BB-6D88-403C-93BC-843FE24CB79F}"/>
  </bookViews>
  <sheets>
    <sheet name="Foglio1" sheetId="1" r:id="rId1"/>
  </sheets>
  <definedNames>
    <definedName name="_xlnm._FilterDatabase" localSheetId="0" hidden="1">Foglio1!$A$1:$G$42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I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Maiocchi Silvia</author>
  </authors>
  <commentList>
    <comment ref="A26" authorId="0" shapeId="0" xr:uid="{BAD61490-4F9E-4044-9D39-0D33D26A62FF}">
      <text>
        <r>
          <rPr>
            <sz val="9"/>
            <color indexed="81"/>
            <rFont val="Tahoma"/>
            <family val="2"/>
          </rPr>
          <t xml:space="preserve">
finanziati, ma senza CUP</t>
        </r>
      </text>
    </comment>
    <comment ref="A27" authorId="0" shapeId="0" xr:uid="{370A7577-5ED6-4D62-8290-F342D443810F}">
      <text>
        <r>
          <rPr>
            <sz val="9"/>
            <color indexed="81"/>
            <rFont val="Tahoma"/>
            <family val="2"/>
          </rPr>
          <t xml:space="preserve">
finanziati, ma senza CUP</t>
        </r>
      </text>
    </comment>
  </commentList>
</comments>
</file>

<file path=xl/sharedStrings.xml><?xml version="1.0" encoding="utf-8"?>
<sst xmlns="http://schemas.openxmlformats.org/spreadsheetml/2006/main" count="170" uniqueCount="106">
  <si>
    <t>E77H14002210002</t>
  </si>
  <si>
    <t>G11E1500053009</t>
  </si>
  <si>
    <t>B13J12000020009</t>
  </si>
  <si>
    <t>G75E16000000009</t>
  </si>
  <si>
    <t>B23J09000010001</t>
  </si>
  <si>
    <t>G85H16000000009</t>
  </si>
  <si>
    <t>G35H16000000009</t>
  </si>
  <si>
    <t>G52E14000010009</t>
  </si>
  <si>
    <t>G95H16000000009</t>
  </si>
  <si>
    <t>G66B17000010009</t>
  </si>
  <si>
    <t>G96H16000000006</t>
  </si>
  <si>
    <t>G76H16000000006</t>
  </si>
  <si>
    <t>G92E12000140009</t>
  </si>
  <si>
    <t>G28E20001140009</t>
  </si>
  <si>
    <t>G18E19000370009</t>
  </si>
  <si>
    <t>G78E16000000009</t>
  </si>
  <si>
    <t>G78E19000400009</t>
  </si>
  <si>
    <t>G18E19000380009</t>
  </si>
  <si>
    <t>G22H18000460009</t>
  </si>
  <si>
    <t>G27D18001120009</t>
  </si>
  <si>
    <t>G78E16000010009</t>
  </si>
  <si>
    <t>G62H16000020009</t>
  </si>
  <si>
    <t>G68E18001300009</t>
  </si>
  <si>
    <t>G18E19000390009</t>
  </si>
  <si>
    <t>CIG 8063337C2E</t>
  </si>
  <si>
    <t>CIG 6892863A7B</t>
  </si>
  <si>
    <t>G54E19000730009</t>
  </si>
  <si>
    <t>G51B19000810009</t>
  </si>
  <si>
    <t>G81B19000700009</t>
  </si>
  <si>
    <t>G79J19001550002</t>
  </si>
  <si>
    <t>G28B19000080002</t>
  </si>
  <si>
    <t>G58B20001120009</t>
  </si>
  <si>
    <t>G21D20001360002</t>
  </si>
  <si>
    <t>G31D20001920009</t>
  </si>
  <si>
    <t>G52E20000170009</t>
  </si>
  <si>
    <t>G31D21000290009</t>
  </si>
  <si>
    <t>G22E22000240002</t>
  </si>
  <si>
    <t>G42E20000160002</t>
  </si>
  <si>
    <t>G78B19000060003</t>
  </si>
  <si>
    <t>G52E22000020002</t>
  </si>
  <si>
    <t>CUP</t>
  </si>
  <si>
    <t>Progetto</t>
  </si>
  <si>
    <t>Fonti finanziamento</t>
  </si>
  <si>
    <t>Data avvio progetto</t>
  </si>
  <si>
    <t>Stato attuazione finanziario e procedurale</t>
  </si>
  <si>
    <t>Bosiso Parini - Interconnessione con rete Cesana Brianza</t>
  </si>
  <si>
    <t>Calco Toffo - Potenziamento impianto di depurazione</t>
  </si>
  <si>
    <t>Premana - Ampliamento impianto di depurazione</t>
  </si>
  <si>
    <t>Oliveto, Valmadrera - Realizzazione delle opere necessarie a sottoporre a trattamento di depurazione le acque reflue urbane dei Comuni di Oliveto Lario e di Civenna - lotto b) 2 stralcio opere a terra</t>
  </si>
  <si>
    <t>Oliveto, Valmadrera - Realizzazione delle opere necessarie a sottoporre a trattamento di depurazione le acque reflue urbane dei Comuni di Oliveto Lario e di Civenna - lotto b) - 1 stralcio sublacuale</t>
  </si>
  <si>
    <t>OSNAGO - Adeguamento impianto di trattamento di Osnago con trattamenti finali</t>
  </si>
  <si>
    <t>Ballabio - Adeguamento impianto di depurazione</t>
  </si>
  <si>
    <t>Bellano - Adeguamento impianto di depurazione</t>
  </si>
  <si>
    <t>Mandello del Lario - Ristrutturazione sottoservizi in Piazza San Lorenzo e Piazza Papa Giovanni XXIII</t>
  </si>
  <si>
    <t>Colico - adeguamento funzionale impianto in località Monteggiolo</t>
  </si>
  <si>
    <t>Valmadrera - Realizzazione delle opere necessarie a sottoporre a trattamento di depurazione le acque reflue urbane dei Comuni di Oliveto Lario e di Civenna - lotto a) - altri stralci</t>
  </si>
  <si>
    <t>Valmadrera, Civate - Raddoppio collettore brianteo</t>
  </si>
  <si>
    <t>Civate, Dolzago - Raddoppio collettore brianteo</t>
  </si>
  <si>
    <t>Cernusco Lombardonte, Montevecchia - Potenziamento acquedotto nei Comuni di Montevecchia e Cernusco Lombardone</t>
  </si>
  <si>
    <t>Bellano - Impianto di depurazione loc. Noceno</t>
  </si>
  <si>
    <t>Casargo - Fognatura Indovero e Narro</t>
  </si>
  <si>
    <t>Colle Santa Maria Hoè -Realizzazine nuovi tratti di acquedotto e fognatura a Colle Brianza e Santa Maria Hoè</t>
  </si>
  <si>
    <t>Tremenico - Dismissione impianti di depurazione in Comune di Tremenico e collettamento reflui all'impianto di Vestreno</t>
  </si>
  <si>
    <t>Barzanò - Via Giovanni XXII-Studio generale collettore fognatura per risoluzione problematiche varie e  interventi di risoluzione</t>
  </si>
  <si>
    <t>Barzio - Adeguamento impianto di depurazione</t>
  </si>
  <si>
    <t>Erve - Adeguamento stazione di sollevamento e clorazione e realizzazione filtrazione finale</t>
  </si>
  <si>
    <t xml:space="preserve">Annone Brianza - Spostamento e adeguamento collettore intercomunale </t>
  </si>
  <si>
    <t>Airuno - Serbatoio Taiello Comuni di Airuno, Valgreghentino e località limitrofe</t>
  </si>
  <si>
    <t>Valmadrera - Serbatoio Belvedere</t>
  </si>
  <si>
    <t>Suello, Cesana - Realizzazione collettore intercomunale di acquedotto al servizio dei Comuni di Suello e Cesana Brianza - 2° STRALCIO</t>
  </si>
  <si>
    <t>Ballabio - Adeguamento stazione di sollevamento Balisio e collettori fognari lungo via Provinciale</t>
  </si>
  <si>
    <t>Lecco - Adeguamento impianto depurazione Lecco per ottemperare prescrizione scarico</t>
  </si>
  <si>
    <t>Mandello - Adeguamento impianto di depurazione</t>
  </si>
  <si>
    <t>Mandello - Estensione rete maggiana</t>
  </si>
  <si>
    <t>Calolziocorte - separazione rete fognatura Via Manzoni</t>
  </si>
  <si>
    <t>Dorio - Dismissione impianto e sollevamento verso Dervio</t>
  </si>
  <si>
    <t>Oggiono, Civate - Adeguamento collettore intercomunale Oggiono</t>
  </si>
  <si>
    <t>Mandello - Risoluzione sversamenti di fognatura in Via San Martino</t>
  </si>
  <si>
    <t>Taceno - Opere per salvaguardare l'impianto di depurazione di Taceno da possibili alluvioni</t>
  </si>
  <si>
    <t>Esino - Adeguamento impianto di depurazione</t>
  </si>
  <si>
    <t>Calco - Dismissione impianto depurazione imbersago verso Calco Toffo</t>
  </si>
  <si>
    <t>Vari - Adeguamento stazioni di sollevamento brianteo in seguito alla realizzazione delle nuove adduttrici Valmadrera/Civate e Civate/Dolzago</t>
  </si>
  <si>
    <t>Bosisio Parini -  Ottimizzazione servizio distribuzione e interconnessione con reti limitrofe</t>
  </si>
  <si>
    <t>Margno - Deviazione collettore intercomunale fognatura</t>
  </si>
  <si>
    <t>Progetto per la riduzione delle perdite nelle reti di distribuzione dell'acqua, compresa la digitalizzazione e il monitoraggio delle reti in provincia di Lecco - piano nazionale per la ripresa e resilienza M2C4 - I4.2</t>
  </si>
  <si>
    <t>Importo totale finanziamento</t>
  </si>
  <si>
    <t>In corso</t>
  </si>
  <si>
    <t>Collaudato</t>
  </si>
  <si>
    <t>Esecuzione lavori</t>
  </si>
  <si>
    <t>Terminati i lavori</t>
  </si>
  <si>
    <t>ADPQ “tutela delle acque e gestione integrata delle risorse idriche” del 23.12.2002 e programma degli interventi del “piano straordinario di tutela e gestione della risosrsa idrica” -art. 1, comma 112, della legge 27 dicembre 2013, n. 147, finalizzati all’adeguamento dei servizi  di fognatura e depurazione afferenti agli agglomerati interessati da procedure di infrazione comunitaria del 30.10.2014</t>
  </si>
  <si>
    <t>Interventi di depurazione dei laghi prealpini previsti nel patto lombardia del 25/11/2016 - area tematica ambiente</t>
  </si>
  <si>
    <t>Primo stralcio del piano nazionale degli interventi nel settore idrico – sezione acquedotti</t>
  </si>
  <si>
    <t xml:space="preserve">Piano Sviluppo e Coesione (PSC) del Ministero dell’Ambiente e della Sicurezza Energetica – Settore di Intervento “Interventi per la tutela del territorio e delle acque” </t>
  </si>
  <si>
    <t>Fondi derivanti dagli incrementi tariffari ex delibera CIPE n. 52/2001 vincolati ad interventi nei settori del collettamento e della depurazione</t>
  </si>
  <si>
    <t>Piano lombardia l.r. 9/2020 - promozione di interventi di tutela e risanamento delle acque lacustri</t>
  </si>
  <si>
    <t>Programma 2022 – 2026 di interventi urgenti e prioritari per la difesa del suolo e la mitigazione dei rischio idrogeologici del territorio lombardo nonché opere per la riduzione degli impatti negativi derivanti dalle alluvioni (Direttiva 2007/60/CE)</t>
  </si>
  <si>
    <t>Programma 2021 – 2022 – 2023 di interventi urgenti e prioritari attinenti al Servizio Idrico Integrato</t>
  </si>
  <si>
    <t>Programma 2022 – 2023 – 2024 di interventi urgenti e prioritari attinenti al Servizio Idrico Integrato</t>
  </si>
  <si>
    <t>O.C.D.P.C. N. 906/2022 - “Primi interventi urgenti di protezione civile finalizzati a contrastare la situazione di deficit idrico in atto per le peculiari condizioni ed esigenze rilevate nel territorio delle regioni Emilia-Romagna, Friuli-Venezia Giulia, Lombardia, Piemonte e Veneto”</t>
  </si>
  <si>
    <t>Fondo destinato ad interventi di ripristino delle opere di collettamento o depurazione delle acque, nonché di impianti di monitoraggio delle acque, in casi di urgenza correlati ad eventi calamitosi, ex art. 1, comma 513, della Legge 20.12.2021, n. 234</t>
  </si>
  <si>
    <t>Terminati lavori</t>
  </si>
  <si>
    <t>Civate - Separazione reti fognarie afferenti a via Fontana</t>
  </si>
  <si>
    <r>
      <rPr>
        <sz val="11"/>
        <color theme="1"/>
        <rFont val="Aptos Narrow"/>
        <family val="2"/>
      </rPr>
      <t> –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ADPQ “tutela delle acque e gestione integrata delle risorse idriche” del 23.12.2002 e programma degli interventi del “piano straordinario di tutela e gestione della risosrsa idrica” -art. 1, comma 112, della legge 27 dicembre 2013, n. 147, finalizzati all’adeguamento dei servizi  di fognatura e depurazione afferenti agli agglomerati interessati da procedure di infrazione comunitaria del 30.10.2014
 – Piano nazionale per la ripresa e la resilenza M2C4 Investimento 4.4</t>
    </r>
  </si>
  <si>
    <t>Piano Nazionale per la ripresa e la resilienza M2C4 investimento 4.2</t>
  </si>
  <si>
    <t>In corso ottenimento 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</si>
</sst>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Century Gothic"/>
      <family val="2"/>
    </font>
    <font>
      <sz val="11"/>
      <color theme="1"/>
      <name val="Calibri"/>
      <family val="2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2" borderId="2" xfId="0" applyFill="1" applyBorder="1" applyAlignment="1">
      <alignment vertical="center"/>
    </xf>
    <xf numFmtId="44" fontId="0" fillId="0" borderId="1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 wrapText="1"/>
    </xf>
    <xf numFmtId="44" fontId="0" fillId="0" borderId="11" xfId="1" applyFont="1" applyFill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99FC9-E715-4C2A-A503-E8A2086DA4D2}">
  <dimension ref="A1:J42"/>
  <sheetViews>
    <sheetView tabSelected="1" topLeftCell="A28" workbookViewId="0">
      <selection activeCell="A34" sqref="A34"/>
    </sheetView>
  </sheetViews>
  <sheetFormatPr defaultRowHeight="14.4" x14ac:dyDescent="0.3"/>
  <cols>
    <col min="1" max="1" width="22.44140625" bestFit="1" customWidth="1"/>
    <col min="2" max="2" width="39.5546875" style="1" customWidth="1"/>
    <col min="3" max="3" width="32.33203125" bestFit="1" customWidth="1"/>
    <col min="4" max="4" width="78.109375" style="1" customWidth="1"/>
    <col min="5" max="5" width="27.33203125" bestFit="1" customWidth="1"/>
    <col min="6" max="6" width="37.109375" style="1" bestFit="1" customWidth="1"/>
    <col min="9" max="9" width="90" customWidth="1"/>
  </cols>
  <sheetData>
    <row r="1" spans="1:10" ht="30.6" thickBot="1" x14ac:dyDescent="0.35">
      <c r="A1" s="10" t="s">
        <v>40</v>
      </c>
      <c r="B1" s="11" t="s">
        <v>41</v>
      </c>
      <c r="C1" s="12" t="s">
        <v>85</v>
      </c>
      <c r="D1" s="11" t="s">
        <v>42</v>
      </c>
      <c r="E1" s="12" t="s">
        <v>43</v>
      </c>
      <c r="F1" s="13" t="s">
        <v>44</v>
      </c>
    </row>
    <row r="2" spans="1:10" ht="86.4" x14ac:dyDescent="0.3">
      <c r="A2" s="14" t="s">
        <v>0</v>
      </c>
      <c r="B2" s="15" t="s">
        <v>46</v>
      </c>
      <c r="C2" s="16">
        <v>2034851.25</v>
      </c>
      <c r="D2" s="15" t="s">
        <v>103</v>
      </c>
      <c r="E2" s="17">
        <v>41915</v>
      </c>
      <c r="F2" s="20" t="s">
        <v>87</v>
      </c>
    </row>
    <row r="3" spans="1:10" ht="72" x14ac:dyDescent="0.3">
      <c r="A3" s="2" t="s">
        <v>1</v>
      </c>
      <c r="B3" s="3" t="s">
        <v>47</v>
      </c>
      <c r="C3" s="7">
        <v>1058151.7799999998</v>
      </c>
      <c r="D3" s="3" t="s">
        <v>90</v>
      </c>
      <c r="E3" s="18">
        <v>42663</v>
      </c>
      <c r="F3" s="21" t="s">
        <v>87</v>
      </c>
    </row>
    <row r="4" spans="1:10" ht="72" x14ac:dyDescent="0.3">
      <c r="A4" s="2" t="s">
        <v>2</v>
      </c>
      <c r="B4" s="3" t="s">
        <v>49</v>
      </c>
      <c r="C4" s="7">
        <v>2627769.7800000003</v>
      </c>
      <c r="D4" s="3" t="s">
        <v>90</v>
      </c>
      <c r="E4" s="18">
        <v>41121</v>
      </c>
      <c r="F4" s="21" t="s">
        <v>87</v>
      </c>
      <c r="J4" s="1"/>
    </row>
    <row r="5" spans="1:10" ht="72" x14ac:dyDescent="0.3">
      <c r="A5" s="9" t="s">
        <v>3</v>
      </c>
      <c r="B5" s="3" t="s">
        <v>48</v>
      </c>
      <c r="C5" s="7">
        <f>2442913.15+1497293.44</f>
        <v>3940206.59</v>
      </c>
      <c r="D5" s="3" t="s">
        <v>90</v>
      </c>
      <c r="E5" s="18">
        <v>43446</v>
      </c>
      <c r="F5" s="21" t="s">
        <v>87</v>
      </c>
    </row>
    <row r="6" spans="1:10" ht="72" x14ac:dyDescent="0.3">
      <c r="A6" s="2" t="s">
        <v>4</v>
      </c>
      <c r="B6" s="3" t="s">
        <v>50</v>
      </c>
      <c r="C6" s="7">
        <v>134033.65</v>
      </c>
      <c r="D6" s="3" t="s">
        <v>90</v>
      </c>
      <c r="E6" s="18">
        <v>39832</v>
      </c>
      <c r="F6" s="21" t="s">
        <v>87</v>
      </c>
    </row>
    <row r="7" spans="1:10" ht="28.8" x14ac:dyDescent="0.3">
      <c r="A7" s="2" t="s">
        <v>5</v>
      </c>
      <c r="B7" s="3" t="s">
        <v>51</v>
      </c>
      <c r="C7" s="7">
        <v>953974.36</v>
      </c>
      <c r="D7" s="3" t="s">
        <v>91</v>
      </c>
      <c r="E7" s="18">
        <v>43104</v>
      </c>
      <c r="F7" s="21" t="s">
        <v>87</v>
      </c>
    </row>
    <row r="8" spans="1:10" ht="28.8" x14ac:dyDescent="0.3">
      <c r="A8" s="2" t="s">
        <v>6</v>
      </c>
      <c r="B8" s="3" t="s">
        <v>52</v>
      </c>
      <c r="C8" s="7">
        <v>446303.79</v>
      </c>
      <c r="D8" s="3" t="s">
        <v>91</v>
      </c>
      <c r="E8" s="18">
        <v>43104</v>
      </c>
      <c r="F8" s="21" t="s">
        <v>87</v>
      </c>
    </row>
    <row r="9" spans="1:10" ht="43.2" x14ac:dyDescent="0.3">
      <c r="A9" s="2" t="s">
        <v>7</v>
      </c>
      <c r="B9" s="3" t="s">
        <v>53</v>
      </c>
      <c r="C9" s="7">
        <v>419497.67</v>
      </c>
      <c r="D9" s="3" t="s">
        <v>91</v>
      </c>
      <c r="E9" s="18">
        <v>43104</v>
      </c>
      <c r="F9" s="21" t="s">
        <v>87</v>
      </c>
    </row>
    <row r="10" spans="1:10" ht="28.8" x14ac:dyDescent="0.3">
      <c r="A10" s="2" t="s">
        <v>8</v>
      </c>
      <c r="B10" s="3" t="s">
        <v>54</v>
      </c>
      <c r="C10" s="7">
        <v>1309957.42</v>
      </c>
      <c r="D10" s="3" t="s">
        <v>91</v>
      </c>
      <c r="E10" s="18">
        <v>43104</v>
      </c>
      <c r="F10" s="21" t="s">
        <v>87</v>
      </c>
    </row>
    <row r="11" spans="1:10" ht="72" x14ac:dyDescent="0.3">
      <c r="A11" s="2" t="s">
        <v>9</v>
      </c>
      <c r="B11" s="3" t="s">
        <v>55</v>
      </c>
      <c r="C11" s="7">
        <v>1413700.74</v>
      </c>
      <c r="D11" s="3" t="s">
        <v>91</v>
      </c>
      <c r="E11" s="18">
        <v>43214</v>
      </c>
      <c r="F11" s="21" t="s">
        <v>87</v>
      </c>
    </row>
    <row r="12" spans="1:10" ht="28.8" x14ac:dyDescent="0.3">
      <c r="A12" s="2" t="s">
        <v>10</v>
      </c>
      <c r="B12" s="3" t="s">
        <v>56</v>
      </c>
      <c r="C12" s="7">
        <v>3500000</v>
      </c>
      <c r="D12" s="3" t="s">
        <v>92</v>
      </c>
      <c r="E12" s="18">
        <v>43789</v>
      </c>
      <c r="F12" s="21" t="s">
        <v>88</v>
      </c>
      <c r="I12" t="str">
        <f>LOWER(H12)</f>
        <v/>
      </c>
    </row>
    <row r="13" spans="1:10" ht="28.8" x14ac:dyDescent="0.3">
      <c r="A13" s="2" t="s">
        <v>11</v>
      </c>
      <c r="B13" s="3" t="s">
        <v>57</v>
      </c>
      <c r="C13" s="7">
        <v>4600000</v>
      </c>
      <c r="D13" s="3" t="s">
        <v>92</v>
      </c>
      <c r="E13" s="18">
        <v>43789</v>
      </c>
      <c r="F13" s="21" t="s">
        <v>89</v>
      </c>
    </row>
    <row r="14" spans="1:10" ht="43.2" x14ac:dyDescent="0.3">
      <c r="A14" s="2" t="s">
        <v>12</v>
      </c>
      <c r="B14" s="3" t="s">
        <v>58</v>
      </c>
      <c r="C14" s="7">
        <v>140177.78</v>
      </c>
      <c r="D14" s="3" t="s">
        <v>93</v>
      </c>
      <c r="E14" s="18">
        <v>43104</v>
      </c>
      <c r="F14" s="21" t="s">
        <v>87</v>
      </c>
    </row>
    <row r="15" spans="1:10" ht="28.8" x14ac:dyDescent="0.3">
      <c r="A15" s="2" t="s">
        <v>13</v>
      </c>
      <c r="B15" s="3" t="s">
        <v>59</v>
      </c>
      <c r="C15" s="7">
        <v>158912</v>
      </c>
      <c r="D15" s="3" t="s">
        <v>97</v>
      </c>
      <c r="E15" s="18">
        <v>44937</v>
      </c>
      <c r="F15" s="21" t="s">
        <v>87</v>
      </c>
    </row>
    <row r="16" spans="1:10" ht="28.8" x14ac:dyDescent="0.3">
      <c r="A16" s="2" t="s">
        <v>14</v>
      </c>
      <c r="B16" s="3" t="s">
        <v>60</v>
      </c>
      <c r="C16" s="7">
        <v>238606</v>
      </c>
      <c r="D16" s="3" t="s">
        <v>97</v>
      </c>
      <c r="E16" s="18">
        <v>44210</v>
      </c>
      <c r="F16" s="21" t="s">
        <v>87</v>
      </c>
    </row>
    <row r="17" spans="1:9" ht="43.2" x14ac:dyDescent="0.3">
      <c r="A17" s="2" t="s">
        <v>15</v>
      </c>
      <c r="B17" s="3" t="s">
        <v>61</v>
      </c>
      <c r="C17" s="7">
        <v>504124.76</v>
      </c>
      <c r="D17" s="3" t="s">
        <v>97</v>
      </c>
      <c r="E17" s="18">
        <v>44210</v>
      </c>
      <c r="F17" s="21" t="s">
        <v>87</v>
      </c>
    </row>
    <row r="18" spans="1:9" ht="43.2" x14ac:dyDescent="0.3">
      <c r="A18" s="2" t="s">
        <v>16</v>
      </c>
      <c r="B18" s="3" t="s">
        <v>62</v>
      </c>
      <c r="C18" s="7">
        <v>717774.9</v>
      </c>
      <c r="D18" s="3" t="s">
        <v>97</v>
      </c>
      <c r="E18" s="18">
        <v>44210</v>
      </c>
      <c r="F18" s="21" t="s">
        <v>87</v>
      </c>
    </row>
    <row r="19" spans="1:9" ht="43.2" x14ac:dyDescent="0.3">
      <c r="A19" s="2" t="s">
        <v>17</v>
      </c>
      <c r="B19" s="3" t="s">
        <v>63</v>
      </c>
      <c r="C19" s="7">
        <v>723853.45</v>
      </c>
      <c r="D19" s="3" t="s">
        <v>97</v>
      </c>
      <c r="E19" s="18">
        <v>44210</v>
      </c>
      <c r="F19" s="21" t="s">
        <v>87</v>
      </c>
    </row>
    <row r="20" spans="1:9" ht="28.8" x14ac:dyDescent="0.3">
      <c r="A20" s="2" t="s">
        <v>18</v>
      </c>
      <c r="B20" s="3" t="s">
        <v>64</v>
      </c>
      <c r="C20" s="7">
        <v>725100</v>
      </c>
      <c r="D20" s="3" t="s">
        <v>97</v>
      </c>
      <c r="E20" s="18">
        <v>44210</v>
      </c>
      <c r="F20" s="21" t="s">
        <v>87</v>
      </c>
      <c r="I20" s="1"/>
    </row>
    <row r="21" spans="1:9" ht="28.8" x14ac:dyDescent="0.3">
      <c r="A21" s="2" t="s">
        <v>19</v>
      </c>
      <c r="B21" s="3" t="s">
        <v>65</v>
      </c>
      <c r="C21" s="7">
        <v>84962.12</v>
      </c>
      <c r="D21" s="3" t="s">
        <v>97</v>
      </c>
      <c r="E21" s="18">
        <v>44210</v>
      </c>
      <c r="F21" s="21" t="s">
        <v>87</v>
      </c>
    </row>
    <row r="22" spans="1:9" ht="28.8" x14ac:dyDescent="0.3">
      <c r="A22" s="2" t="s">
        <v>20</v>
      </c>
      <c r="B22" s="3" t="s">
        <v>66</v>
      </c>
      <c r="C22" s="7">
        <v>367500</v>
      </c>
      <c r="D22" s="3" t="s">
        <v>97</v>
      </c>
      <c r="E22" s="18">
        <v>44210</v>
      </c>
      <c r="F22" s="21" t="s">
        <v>87</v>
      </c>
    </row>
    <row r="23" spans="1:9" ht="28.8" x14ac:dyDescent="0.3">
      <c r="A23" s="2" t="s">
        <v>21</v>
      </c>
      <c r="B23" s="3" t="s">
        <v>67</v>
      </c>
      <c r="C23" s="7">
        <v>181047.47500000001</v>
      </c>
      <c r="D23" s="3" t="s">
        <v>97</v>
      </c>
      <c r="E23" s="18">
        <v>44210</v>
      </c>
      <c r="F23" s="21" t="s">
        <v>87</v>
      </c>
      <c r="G23" s="1"/>
    </row>
    <row r="24" spans="1:9" ht="28.8" x14ac:dyDescent="0.3">
      <c r="A24" s="2" t="s">
        <v>22</v>
      </c>
      <c r="B24" s="3" t="s">
        <v>68</v>
      </c>
      <c r="C24" s="7">
        <v>372945.5</v>
      </c>
      <c r="D24" s="3" t="s">
        <v>97</v>
      </c>
      <c r="E24" s="18">
        <v>44210</v>
      </c>
      <c r="F24" s="21" t="s">
        <v>87</v>
      </c>
    </row>
    <row r="25" spans="1:9" ht="57.6" x14ac:dyDescent="0.3">
      <c r="A25" s="2" t="s">
        <v>23</v>
      </c>
      <c r="B25" s="3" t="s">
        <v>69</v>
      </c>
      <c r="C25" s="7">
        <v>235000</v>
      </c>
      <c r="D25" s="3" t="s">
        <v>97</v>
      </c>
      <c r="E25" s="18">
        <v>44210</v>
      </c>
      <c r="F25" s="21" t="s">
        <v>87</v>
      </c>
    </row>
    <row r="26" spans="1:9" ht="43.2" x14ac:dyDescent="0.3">
      <c r="A26" s="2" t="s">
        <v>24</v>
      </c>
      <c r="B26" s="3" t="s">
        <v>70</v>
      </c>
      <c r="C26" s="7">
        <v>393007.72</v>
      </c>
      <c r="D26" s="3" t="s">
        <v>94</v>
      </c>
      <c r="E26" s="18">
        <v>43749</v>
      </c>
      <c r="F26" s="21" t="s">
        <v>87</v>
      </c>
    </row>
    <row r="27" spans="1:9" ht="28.8" x14ac:dyDescent="0.3">
      <c r="A27" s="2" t="s">
        <v>25</v>
      </c>
      <c r="B27" s="3" t="s">
        <v>71</v>
      </c>
      <c r="C27" s="7">
        <v>932077.54</v>
      </c>
      <c r="D27" s="3" t="s">
        <v>94</v>
      </c>
      <c r="E27" s="18">
        <v>42711</v>
      </c>
      <c r="F27" s="21" t="s">
        <v>87</v>
      </c>
    </row>
    <row r="28" spans="1:9" ht="28.8" x14ac:dyDescent="0.3">
      <c r="A28" s="2" t="s">
        <v>26</v>
      </c>
      <c r="B28" s="3" t="s">
        <v>72</v>
      </c>
      <c r="C28" s="7">
        <v>2292000</v>
      </c>
      <c r="D28" s="3" t="s">
        <v>95</v>
      </c>
      <c r="E28" s="18">
        <v>44613</v>
      </c>
      <c r="F28" s="21" t="s">
        <v>87</v>
      </c>
    </row>
    <row r="29" spans="1:9" ht="28.8" x14ac:dyDescent="0.3">
      <c r="A29" s="2" t="s">
        <v>27</v>
      </c>
      <c r="B29" s="3" t="s">
        <v>73</v>
      </c>
      <c r="C29" s="7">
        <v>53234.71</v>
      </c>
      <c r="D29" s="3" t="s">
        <v>95</v>
      </c>
      <c r="E29" s="18">
        <v>44613</v>
      </c>
      <c r="F29" s="21" t="s">
        <v>87</v>
      </c>
    </row>
    <row r="30" spans="1:9" ht="28.8" x14ac:dyDescent="0.3">
      <c r="A30" s="2" t="s">
        <v>28</v>
      </c>
      <c r="B30" s="3" t="s">
        <v>74</v>
      </c>
      <c r="C30" s="7">
        <v>317587.93</v>
      </c>
      <c r="D30" s="3" t="s">
        <v>95</v>
      </c>
      <c r="E30" s="18">
        <v>44613</v>
      </c>
      <c r="F30" s="21" t="s">
        <v>87</v>
      </c>
    </row>
    <row r="31" spans="1:9" ht="28.8" x14ac:dyDescent="0.3">
      <c r="A31" s="2" t="s">
        <v>29</v>
      </c>
      <c r="B31" s="3" t="s">
        <v>75</v>
      </c>
      <c r="C31" s="7">
        <v>1040000</v>
      </c>
      <c r="D31" s="3" t="s">
        <v>95</v>
      </c>
      <c r="E31" s="18">
        <v>44613</v>
      </c>
      <c r="F31" s="21" t="s">
        <v>87</v>
      </c>
    </row>
    <row r="32" spans="1:9" ht="28.8" x14ac:dyDescent="0.3">
      <c r="A32" s="2" t="s">
        <v>30</v>
      </c>
      <c r="B32" s="3" t="s">
        <v>76</v>
      </c>
      <c r="C32" s="7">
        <v>1533835.7</v>
      </c>
      <c r="D32" s="3" t="s">
        <v>95</v>
      </c>
      <c r="E32" s="18">
        <v>44624</v>
      </c>
      <c r="F32" s="21" t="s">
        <v>88</v>
      </c>
    </row>
    <row r="33" spans="1:6" ht="28.8" x14ac:dyDescent="0.3">
      <c r="A33" s="2" t="s">
        <v>31</v>
      </c>
      <c r="B33" s="3" t="s">
        <v>77</v>
      </c>
      <c r="C33" s="7">
        <v>644937.35000000009</v>
      </c>
      <c r="D33" s="3" t="s">
        <v>95</v>
      </c>
      <c r="E33" s="18">
        <v>44624</v>
      </c>
      <c r="F33" s="22" t="s">
        <v>101</v>
      </c>
    </row>
    <row r="34" spans="1:6" ht="28.8" x14ac:dyDescent="0.3">
      <c r="A34" s="6" t="s">
        <v>105</v>
      </c>
      <c r="B34" s="3" t="s">
        <v>102</v>
      </c>
      <c r="C34" s="7">
        <v>1197221.48</v>
      </c>
      <c r="D34" s="3" t="s">
        <v>95</v>
      </c>
      <c r="E34" s="18">
        <v>45159</v>
      </c>
      <c r="F34" s="21" t="s">
        <v>88</v>
      </c>
    </row>
    <row r="35" spans="1:6" ht="43.2" x14ac:dyDescent="0.3">
      <c r="A35" s="2" t="s">
        <v>32</v>
      </c>
      <c r="B35" s="3" t="s">
        <v>78</v>
      </c>
      <c r="C35" s="7">
        <v>280000</v>
      </c>
      <c r="D35" s="3" t="s">
        <v>96</v>
      </c>
      <c r="E35" s="18">
        <v>44638</v>
      </c>
      <c r="F35" s="21" t="s">
        <v>87</v>
      </c>
    </row>
    <row r="36" spans="1:6" ht="28.8" x14ac:dyDescent="0.3">
      <c r="A36" s="2" t="s">
        <v>33</v>
      </c>
      <c r="B36" s="3" t="s">
        <v>79</v>
      </c>
      <c r="C36" s="7">
        <v>575400</v>
      </c>
      <c r="D36" s="3" t="s">
        <v>98</v>
      </c>
      <c r="E36" s="18">
        <v>44645</v>
      </c>
      <c r="F36" s="21" t="s">
        <v>88</v>
      </c>
    </row>
    <row r="37" spans="1:6" ht="28.8" x14ac:dyDescent="0.3">
      <c r="A37" s="2" t="s">
        <v>34</v>
      </c>
      <c r="B37" s="3" t="s">
        <v>80</v>
      </c>
      <c r="C37" s="7">
        <v>1638000</v>
      </c>
      <c r="D37" s="3" t="s">
        <v>98</v>
      </c>
      <c r="E37" s="18">
        <v>44645</v>
      </c>
      <c r="F37" s="21" t="s">
        <v>88</v>
      </c>
    </row>
    <row r="38" spans="1:6" ht="57.6" x14ac:dyDescent="0.3">
      <c r="A38" s="2" t="s">
        <v>35</v>
      </c>
      <c r="B38" s="3" t="s">
        <v>81</v>
      </c>
      <c r="C38" s="7">
        <v>1574386.69</v>
      </c>
      <c r="D38" s="3" t="s">
        <v>98</v>
      </c>
      <c r="E38" s="18">
        <v>44645</v>
      </c>
      <c r="F38" s="21" t="s">
        <v>88</v>
      </c>
    </row>
    <row r="39" spans="1:6" ht="43.2" x14ac:dyDescent="0.3">
      <c r="A39" s="2" t="s">
        <v>36</v>
      </c>
      <c r="B39" s="3" t="s">
        <v>45</v>
      </c>
      <c r="C39" s="7">
        <v>70000</v>
      </c>
      <c r="D39" s="3" t="s">
        <v>99</v>
      </c>
      <c r="E39" s="18">
        <v>44777</v>
      </c>
      <c r="F39" s="21" t="s">
        <v>87</v>
      </c>
    </row>
    <row r="40" spans="1:6" ht="43.2" x14ac:dyDescent="0.3">
      <c r="A40" s="2" t="s">
        <v>37</v>
      </c>
      <c r="B40" s="3" t="s">
        <v>82</v>
      </c>
      <c r="C40" s="7">
        <v>170000</v>
      </c>
      <c r="D40" s="3" t="s">
        <v>99</v>
      </c>
      <c r="E40" s="18">
        <v>44777</v>
      </c>
      <c r="F40" s="21" t="s">
        <v>87</v>
      </c>
    </row>
    <row r="41" spans="1:6" ht="43.2" x14ac:dyDescent="0.3">
      <c r="A41" s="2" t="s">
        <v>38</v>
      </c>
      <c r="B41" s="3" t="s">
        <v>83</v>
      </c>
      <c r="C41" s="7">
        <v>1131875.1299999999</v>
      </c>
      <c r="D41" s="3" t="s">
        <v>100</v>
      </c>
      <c r="E41" s="18">
        <v>44708</v>
      </c>
      <c r="F41" s="21" t="s">
        <v>88</v>
      </c>
    </row>
    <row r="42" spans="1:6" ht="72.599999999999994" thickBot="1" x14ac:dyDescent="0.35">
      <c r="A42" s="4" t="s">
        <v>39</v>
      </c>
      <c r="B42" s="5" t="s">
        <v>84</v>
      </c>
      <c r="C42" s="8">
        <v>17807310</v>
      </c>
      <c r="D42" s="5" t="s">
        <v>104</v>
      </c>
      <c r="E42" s="19">
        <v>44648</v>
      </c>
      <c r="F42" s="23" t="s">
        <v>86</v>
      </c>
    </row>
  </sheetData>
  <autoFilter ref="A1:G42" xr:uid="{14299FC9-E715-4C2A-A503-E8A2086DA4D2}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Ratti</dc:creator>
  <cp:lastModifiedBy>Lucia Ratti</cp:lastModifiedBy>
  <dcterms:created xsi:type="dcterms:W3CDTF">2023-07-12T12:06:44Z</dcterms:created>
  <dcterms:modified xsi:type="dcterms:W3CDTF">2025-01-14T08:41:57Z</dcterms:modified>
</cp:coreProperties>
</file>