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rioreti-my.sharepoint.com/personal/m_sandionigi_larioreti_it/Documents/Desktop/Nuova cartella/"/>
    </mc:Choice>
  </mc:AlternateContent>
  <xr:revisionPtr revIDLastSave="50" documentId="8_{E653285D-D3A0-4E22-BDEF-70052811F1C4}" xr6:coauthVersionLast="47" xr6:coauthVersionMax="47" xr10:uidLastSave="{214F9336-F548-4818-A217-B1563F572DEE}"/>
  <bookViews>
    <workbookView xWindow="-120" yWindow="-120" windowWidth="29040" windowHeight="15720" xr2:uid="{79D3FF58-0E21-4CC0-B7BE-FC63B1DC7617}"/>
  </bookViews>
  <sheets>
    <sheet name="2024" sheetId="2" r:id="rId1"/>
  </sheets>
  <definedNames>
    <definedName name="_xlnm.Print_Area" localSheetId="0">'2024'!$A$1:$E$35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D29" i="2" l="1"/>
  <c r="C29" i="2"/>
  <c r="B29" i="2"/>
  <c r="D28" i="2"/>
  <c r="C28" i="2"/>
  <c r="B28" i="2"/>
  <c r="D24" i="2"/>
  <c r="C24" i="2"/>
  <c r="B24" i="2"/>
  <c r="E23" i="2"/>
  <c r="E22" i="2"/>
  <c r="D18" i="2"/>
  <c r="C18" i="2"/>
  <c r="B18" i="2"/>
  <c r="E17" i="2"/>
  <c r="E16" i="2"/>
  <c r="D12" i="2"/>
  <c r="C12" i="2"/>
  <c r="B12" i="2"/>
  <c r="E11" i="2"/>
  <c r="E10" i="2"/>
  <c r="D6" i="2"/>
  <c r="C6" i="2"/>
  <c r="B6" i="2"/>
  <c r="E5" i="2"/>
  <c r="E4" i="2"/>
  <c r="E24" i="2" l="1"/>
  <c r="E18" i="2"/>
  <c r="E12" i="2"/>
  <c r="D30" i="2"/>
  <c r="E6" i="2"/>
  <c r="C30" i="2"/>
  <c r="B30" i="2"/>
  <c r="E29" i="2"/>
  <c r="E28" i="2"/>
</calcChain>
</file>

<file path=xl/sharedStrings.xml><?xml version="1.0" encoding="utf-8"?>
<sst xmlns="http://schemas.openxmlformats.org/spreadsheetml/2006/main" count="47" uniqueCount="15">
  <si>
    <t>include maternità</t>
  </si>
  <si>
    <t>esclusi dirigenti</t>
  </si>
  <si>
    <t>dall'assenteismo sono esclusi gli utilizzi di ferie, di ex festività, di banche ore, di riposi compensativi</t>
  </si>
  <si>
    <t>Tasso di assenteismo</t>
  </si>
  <si>
    <t>Ore teoriche</t>
  </si>
  <si>
    <t>Ore di Assenza</t>
  </si>
  <si>
    <t>TOTALE</t>
  </si>
  <si>
    <t>CORPORATE</t>
  </si>
  <si>
    <t>IV TRIMESTRE</t>
  </si>
  <si>
    <t>III TRIMESTRE</t>
  </si>
  <si>
    <t>II TRIMESTRE</t>
  </si>
  <si>
    <t>I TRIMESTRE</t>
  </si>
  <si>
    <t>DIREZIONE</t>
  </si>
  <si>
    <t>TECNICA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</si>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</sst>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0"/>
      <color rgb="FF0070C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0" fontId="3" fillId="2" borderId="1" xfId="1" applyNumberFormat="1" applyFont="1" applyFill="1" applyBorder="1" applyAlignment="1">
      <alignment horizontal="center"/>
    </xf>
    <xf numFmtId="10" fontId="3" fillId="2" borderId="2" xfId="1" applyNumberFormat="1" applyFont="1" applyFill="1" applyBorder="1" applyAlignment="1">
      <alignment horizontal="center"/>
    </xf>
    <xf numFmtId="0" fontId="3" fillId="2" borderId="3" xfId="0" applyFont="1" applyFill="1" applyBorder="1"/>
    <xf numFmtId="4" fontId="1" fillId="2" borderId="4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5" xfId="0" applyFont="1" applyFill="1" applyBorder="1"/>
    <xf numFmtId="0" fontId="1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1" fillId="0" borderId="5" xfId="0" applyFont="1" applyBorder="1"/>
    <xf numFmtId="10" fontId="3" fillId="2" borderId="4" xfId="1" applyNumberFormat="1" applyFont="1" applyFill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0" fontId="3" fillId="0" borderId="5" xfId="0" applyFont="1" applyBorder="1"/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222B-E990-4406-823F-50812435BB7B}">
  <sheetPr>
    <pageSetUpPr fitToPage="1"/>
  </sheetPr>
  <dimension ref="A1:L35"/>
  <sheetViews>
    <sheetView tabSelected="1" zoomScaleNormal="100" workbookViewId="0">
      <selection activeCell="I36" sqref="I36"/>
    </sheetView>
  </sheetViews>
  <sheetFormatPr defaultColWidth="9.140625" defaultRowHeight="13.5" x14ac:dyDescent="0.25"/>
  <cols>
    <col min="1" max="1" width="20" style="1" bestFit="1" customWidth="1"/>
    <col min="2" max="5" width="20.7109375" style="2" customWidth="1"/>
    <col min="6" max="6" width="9.140625" style="1"/>
    <col min="7" max="7" width="9.28515625" style="1" bestFit="1" customWidth="1"/>
    <col min="8" max="8" width="15.85546875" style="1" bestFit="1" customWidth="1"/>
    <col min="9" max="9" width="12.140625" style="1" bestFit="1" customWidth="1"/>
    <col min="10" max="10" width="12.28515625" style="1" bestFit="1" customWidth="1"/>
    <col min="11" max="11" width="13.5703125" style="1" bestFit="1" customWidth="1"/>
    <col min="12" max="16384" width="9.140625" style="1"/>
  </cols>
  <sheetData>
    <row r="1" spans="1:12" x14ac:dyDescent="0.25">
      <c r="A1" s="26" t="s">
        <v>14</v>
      </c>
      <c r="B1" s="25" t="s">
        <v>12</v>
      </c>
      <c r="C1" s="25" t="s">
        <v>7</v>
      </c>
      <c r="D1" s="25" t="s">
        <v>13</v>
      </c>
      <c r="E1" s="24"/>
    </row>
    <row r="2" spans="1:12" x14ac:dyDescent="0.25">
      <c r="A2" s="23"/>
      <c r="B2" s="22"/>
      <c r="C2" s="22"/>
      <c r="D2" s="22"/>
      <c r="E2" s="21"/>
    </row>
    <row r="3" spans="1:12" x14ac:dyDescent="0.25">
      <c r="A3" s="17" t="s">
        <v>11</v>
      </c>
      <c r="B3" s="19" t="s">
        <v>12</v>
      </c>
      <c r="C3" s="19" t="s">
        <v>7</v>
      </c>
      <c r="D3" s="19" t="s">
        <v>13</v>
      </c>
      <c r="E3" s="11" t="s">
        <v>6</v>
      </c>
      <c r="G3" s="2"/>
      <c r="H3" s="2"/>
      <c r="I3" s="2"/>
      <c r="J3" s="2"/>
      <c r="K3" s="2"/>
      <c r="L3" s="2"/>
    </row>
    <row r="4" spans="1:12" x14ac:dyDescent="0.25">
      <c r="A4" s="14" t="s">
        <v>5</v>
      </c>
      <c r="B4" s="18">
        <v>825.5</v>
      </c>
      <c r="C4" s="18">
        <v>2667</v>
      </c>
      <c r="D4" s="18">
        <v>2071</v>
      </c>
      <c r="E4" s="8">
        <f>SUM(B4:D4)</f>
        <v>5563.5</v>
      </c>
      <c r="G4" s="18"/>
      <c r="H4" s="18"/>
      <c r="I4" s="18"/>
      <c r="J4" s="18"/>
      <c r="K4" s="18"/>
      <c r="L4" s="18"/>
    </row>
    <row r="5" spans="1:12" x14ac:dyDescent="0.25">
      <c r="A5" s="14" t="s">
        <v>4</v>
      </c>
      <c r="B5" s="18">
        <v>22071.75</v>
      </c>
      <c r="C5" s="18">
        <v>30876.5</v>
      </c>
      <c r="D5" s="18">
        <v>55965.75</v>
      </c>
      <c r="E5" s="8">
        <f>SUM(B5:D5)</f>
        <v>108914</v>
      </c>
      <c r="G5" s="18"/>
      <c r="H5" s="18"/>
      <c r="I5" s="18"/>
      <c r="J5" s="18"/>
      <c r="K5" s="18"/>
      <c r="L5" s="18"/>
    </row>
    <row r="6" spans="1:12" s="4" customFormat="1" ht="12.75" x14ac:dyDescent="0.2">
      <c r="A6" s="17" t="s">
        <v>3</v>
      </c>
      <c r="B6" s="16">
        <f t="shared" ref="B6:E6" si="0">B4/B5</f>
        <v>3.740074982726789E-2</v>
      </c>
      <c r="C6" s="16">
        <f t="shared" si="0"/>
        <v>8.6376370378767026E-2</v>
      </c>
      <c r="D6" s="16">
        <f t="shared" si="0"/>
        <v>3.7004775242000687E-2</v>
      </c>
      <c r="E6" s="15">
        <f t="shared" si="0"/>
        <v>5.1081587307416861E-2</v>
      </c>
      <c r="G6" s="20"/>
      <c r="H6" s="20"/>
      <c r="I6" s="20"/>
      <c r="J6" s="20"/>
      <c r="K6" s="20"/>
      <c r="L6" s="20"/>
    </row>
    <row r="7" spans="1:12" x14ac:dyDescent="0.25">
      <c r="A7" s="14"/>
      <c r="E7" s="11"/>
    </row>
    <row r="8" spans="1:12" x14ac:dyDescent="0.25">
      <c r="A8" s="14"/>
      <c r="E8" s="11"/>
    </row>
    <row r="9" spans="1:12" x14ac:dyDescent="0.25">
      <c r="A9" s="17" t="s">
        <v>10</v>
      </c>
      <c r="B9" s="19" t="s">
        <v>12</v>
      </c>
      <c r="C9" s="19" t="s">
        <v>7</v>
      </c>
      <c r="D9" s="19" t="s">
        <v>13</v>
      </c>
      <c r="E9" s="11" t="s">
        <v>6</v>
      </c>
    </row>
    <row r="10" spans="1:12" x14ac:dyDescent="0.25">
      <c r="A10" s="14" t="s">
        <v>5</v>
      </c>
      <c r="B10" s="18">
        <v>873.25</v>
      </c>
      <c r="C10" s="18">
        <v>2962</v>
      </c>
      <c r="D10" s="18">
        <v>2551</v>
      </c>
      <c r="E10" s="8">
        <f>SUM(B10:D10)</f>
        <v>6386.25</v>
      </c>
    </row>
    <row r="11" spans="1:12" x14ac:dyDescent="0.25">
      <c r="A11" s="14" t="s">
        <v>4</v>
      </c>
      <c r="B11" s="18">
        <v>17445.25</v>
      </c>
      <c r="C11" s="18">
        <v>33713.75</v>
      </c>
      <c r="D11" s="18">
        <v>54421</v>
      </c>
      <c r="E11" s="8">
        <f>SUM(B11:D11)</f>
        <v>105580</v>
      </c>
    </row>
    <row r="12" spans="1:12" s="4" customFormat="1" ht="12.75" x14ac:dyDescent="0.2">
      <c r="A12" s="17" t="s">
        <v>3</v>
      </c>
      <c r="B12" s="16">
        <f t="shared" ref="B12:E12" si="1">B10/B11</f>
        <v>5.0056605666298847E-2</v>
      </c>
      <c r="C12" s="16">
        <f t="shared" si="1"/>
        <v>8.7857328241444516E-2</v>
      </c>
      <c r="D12" s="16">
        <f t="shared" si="1"/>
        <v>4.6875287113430475E-2</v>
      </c>
      <c r="E12" s="15">
        <f t="shared" si="1"/>
        <v>6.0487308202311046E-2</v>
      </c>
    </row>
    <row r="13" spans="1:12" ht="14.25" x14ac:dyDescent="0.3">
      <c r="A13" s="14"/>
      <c r="B13" s="3"/>
      <c r="C13" s="3"/>
      <c r="E13" s="11"/>
    </row>
    <row r="14" spans="1:12" x14ac:dyDescent="0.25">
      <c r="A14" s="14"/>
      <c r="E14" s="11"/>
    </row>
    <row r="15" spans="1:12" x14ac:dyDescent="0.25">
      <c r="A15" s="17" t="s">
        <v>9</v>
      </c>
      <c r="B15" s="19" t="s">
        <v>12</v>
      </c>
      <c r="C15" s="19" t="s">
        <v>7</v>
      </c>
      <c r="D15" s="19" t="s">
        <v>13</v>
      </c>
      <c r="E15" s="11" t="s">
        <v>6</v>
      </c>
    </row>
    <row r="16" spans="1:12" x14ac:dyDescent="0.25">
      <c r="A16" s="14" t="s">
        <v>5</v>
      </c>
      <c r="B16" s="18">
        <v>37.5</v>
      </c>
      <c r="C16" s="18">
        <v>3591.5</v>
      </c>
      <c r="D16" s="18">
        <v>2102.5</v>
      </c>
      <c r="E16" s="8">
        <f>SUM(B16:D16)</f>
        <v>5731.5</v>
      </c>
    </row>
    <row r="17" spans="1:5" x14ac:dyDescent="0.25">
      <c r="A17" s="14" t="s">
        <v>4</v>
      </c>
      <c r="B17" s="18">
        <v>8879.5</v>
      </c>
      <c r="C17" s="18">
        <v>42868</v>
      </c>
      <c r="D17" s="18">
        <v>59381.25</v>
      </c>
      <c r="E17" s="8">
        <f>SUM(B17:D17)</f>
        <v>111128.75</v>
      </c>
    </row>
    <row r="18" spans="1:5" s="4" customFormat="1" ht="12.75" x14ac:dyDescent="0.2">
      <c r="A18" s="17" t="s">
        <v>3</v>
      </c>
      <c r="B18" s="16">
        <f t="shared" ref="B18:E18" si="2">B16/B17</f>
        <v>4.2232107663719804E-3</v>
      </c>
      <c r="C18" s="16">
        <f t="shared" si="2"/>
        <v>8.3780442287953713E-2</v>
      </c>
      <c r="D18" s="16">
        <f t="shared" si="2"/>
        <v>3.5406799284285861E-2</v>
      </c>
      <c r="E18" s="15">
        <f t="shared" si="2"/>
        <v>5.157531241915346E-2</v>
      </c>
    </row>
    <row r="19" spans="1:5" ht="14.25" x14ac:dyDescent="0.3">
      <c r="A19" s="14"/>
      <c r="B19" s="3"/>
      <c r="C19" s="3"/>
      <c r="E19" s="11"/>
    </row>
    <row r="20" spans="1:5" x14ac:dyDescent="0.25">
      <c r="A20" s="14"/>
      <c r="E20" s="11"/>
    </row>
    <row r="21" spans="1:5" x14ac:dyDescent="0.25">
      <c r="A21" s="17" t="s">
        <v>8</v>
      </c>
      <c r="B21" s="19" t="s">
        <v>12</v>
      </c>
      <c r="C21" s="19" t="s">
        <v>7</v>
      </c>
      <c r="D21" s="19" t="s">
        <v>13</v>
      </c>
      <c r="E21" s="11" t="s">
        <v>6</v>
      </c>
    </row>
    <row r="22" spans="1:5" x14ac:dyDescent="0.25">
      <c r="A22" s="14" t="s">
        <v>5</v>
      </c>
      <c r="B22" s="18">
        <v>52.75</v>
      </c>
      <c r="C22" s="18">
        <v>4227</v>
      </c>
      <c r="D22" s="18">
        <v>1876</v>
      </c>
      <c r="E22" s="8">
        <f>SUM(B22:D22)</f>
        <v>6155.75</v>
      </c>
    </row>
    <row r="23" spans="1:5" x14ac:dyDescent="0.25">
      <c r="A23" s="14" t="s">
        <v>4</v>
      </c>
      <c r="B23" s="18">
        <v>7519.25</v>
      </c>
      <c r="C23" s="18">
        <v>40220.5</v>
      </c>
      <c r="D23" s="18">
        <v>57193.75</v>
      </c>
      <c r="E23" s="8">
        <f>SUM(B23:D23)</f>
        <v>104933.5</v>
      </c>
    </row>
    <row r="24" spans="1:5" s="4" customFormat="1" ht="12.75" x14ac:dyDescent="0.2">
      <c r="A24" s="17" t="s">
        <v>3</v>
      </c>
      <c r="B24" s="16">
        <f t="shared" ref="B24:E24" si="3">B22/B23</f>
        <v>7.0153273265285768E-3</v>
      </c>
      <c r="C24" s="16">
        <f t="shared" si="3"/>
        <v>0.10509566017329472</v>
      </c>
      <c r="D24" s="16">
        <f t="shared" si="3"/>
        <v>3.2800786799256909E-2</v>
      </c>
      <c r="E24" s="15">
        <f t="shared" si="3"/>
        <v>5.8663343927344458E-2</v>
      </c>
    </row>
    <row r="25" spans="1:5" ht="14.25" x14ac:dyDescent="0.3">
      <c r="A25" s="14"/>
      <c r="B25" s="3"/>
      <c r="C25" s="3"/>
      <c r="E25" s="11"/>
    </row>
    <row r="26" spans="1:5" x14ac:dyDescent="0.25">
      <c r="A26" s="14"/>
      <c r="E26" s="11"/>
    </row>
    <row r="27" spans="1:5" x14ac:dyDescent="0.25">
      <c r="A27" s="13" t="s">
        <v>14</v>
      </c>
      <c r="B27" s="12" t="s">
        <v>12</v>
      </c>
      <c r="C27" s="12" t="s">
        <v>7</v>
      </c>
      <c r="D27" s="12" t="s">
        <v>13</v>
      </c>
      <c r="E27" s="11" t="s">
        <v>6</v>
      </c>
    </row>
    <row r="28" spans="1:5" x14ac:dyDescent="0.25">
      <c r="A28" s="10" t="s">
        <v>5</v>
      </c>
      <c r="B28" s="9">
        <f>B22+B16+B10+B4</f>
        <v>1789</v>
      </c>
      <c r="C28" s="9">
        <f>C22+C16+C10+C4</f>
        <v>13447.5</v>
      </c>
      <c r="D28" s="9">
        <f>D22+D16+D10+D4</f>
        <v>8600.5</v>
      </c>
      <c r="E28" s="8">
        <f>SUM(B28:D28)</f>
        <v>23837</v>
      </c>
    </row>
    <row r="29" spans="1:5" x14ac:dyDescent="0.25">
      <c r="A29" s="10" t="s">
        <v>4</v>
      </c>
      <c r="B29" s="9">
        <f>B5+B11+B17+B23</f>
        <v>55915.75</v>
      </c>
      <c r="C29" s="9">
        <f>C5+C11+C17+C23</f>
        <v>147678.75</v>
      </c>
      <c r="D29" s="9">
        <f>D5+D11+D17+D23</f>
        <v>226961.75</v>
      </c>
      <c r="E29" s="8">
        <f>SUM(B29:D29)</f>
        <v>430556.25</v>
      </c>
    </row>
    <row r="30" spans="1:5" s="4" customFormat="1" thickBot="1" x14ac:dyDescent="0.25">
      <c r="A30" s="7" t="s">
        <v>3</v>
      </c>
      <c r="B30" s="6">
        <f t="shared" ref="B30:D30" si="4">B28/B29</f>
        <v>3.1994563249173984E-2</v>
      </c>
      <c r="C30" s="6">
        <f t="shared" si="4"/>
        <v>9.1059140194510044E-2</v>
      </c>
      <c r="D30" s="6">
        <f t="shared" si="4"/>
        <v>3.7894050429202276E-2</v>
      </c>
      <c r="E30" s="5">
        <f>E28/E29</f>
        <v>5.5363265543120092E-2</v>
      </c>
    </row>
    <row r="31" spans="1:5" ht="14.25" x14ac:dyDescent="0.3">
      <c r="B31" s="3"/>
      <c r="C31" s="3"/>
    </row>
    <row r="33" spans="1:1" x14ac:dyDescent="0.25">
      <c r="A33" s="1" t="s">
        <v>2</v>
      </c>
    </row>
    <row r="34" spans="1:1" x14ac:dyDescent="0.25">
      <c r="A34" s="1" t="s">
        <v>1</v>
      </c>
    </row>
    <row r="35" spans="1:1" x14ac:dyDescent="0.25">
      <c r="A35" s="1" t="s"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</vt:lpstr>
      <vt:lpstr>'2024'!Area_stampa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Grazioli Matteo</dc:creator>
  <cp:lastModifiedBy>Michela Sandionigi</cp:lastModifiedBy>
  <dcterms:created xsi:type="dcterms:W3CDTF">2023-07-13T06:45:10Z</dcterms:created>
  <dcterms:modified xsi:type="dcterms:W3CDTF">2025-04-07T06:52:46Z</dcterms:modified>
</cp:coreProperties>
</file>